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Berekening" sheetId="1" r:id="rId1"/>
  </sheets>
  <calcPr calcId="152511"/>
</workbook>
</file>

<file path=xl/calcChain.xml><?xml version="1.0" encoding="utf-8"?>
<calcChain xmlns="http://schemas.openxmlformats.org/spreadsheetml/2006/main">
  <c r="D10" i="1" l="1"/>
  <c r="F7" i="1"/>
  <c r="F6" i="1"/>
  <c r="B33" i="1"/>
  <c r="B31" i="1"/>
</calcChain>
</file>

<file path=xl/sharedStrings.xml><?xml version="1.0" encoding="utf-8"?>
<sst xmlns="http://schemas.openxmlformats.org/spreadsheetml/2006/main" count="11" uniqueCount="11">
  <si>
    <t>Berekening aantal 25KG zakken GAMMA (huismerk) beton voor een te storten vloer</t>
  </si>
  <si>
    <t xml:space="preserve">Een betonplaat van 1m² (100cm x 100cm) van 5 cm dik heeft een inhoud van 100x100x5 cm³ </t>
  </si>
  <si>
    <t>Er gaan 1000 cm³ in een liter</t>
  </si>
  <si>
    <t>Voor die 50 liter is dus (zie beschrijving hierboven) 100KG mortel nodig en dat zijn dus 4 zakken</t>
  </si>
  <si>
    <t>Berekening aantal liters per zak</t>
  </si>
  <si>
    <t>Benodigde lengte in cm</t>
  </si>
  <si>
    <t>Benodigde breedte in cm</t>
  </si>
  <si>
    <t>Benodigde dikte in cm</t>
  </si>
  <si>
    <t>1 Zak levert 12,5 liter betonmortel op (zie: Berekening aantal liters per zak)</t>
  </si>
  <si>
    <t>Afgerond zijn dus zoveel zakken nodig:</t>
  </si>
  <si>
    <t>Alleen de groene vakjes invullen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</si>
</sst>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1"/>
      <color rgb="FFFFFF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33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1" fillId="0" borderId="0" xfId="0" applyFont="1"/>
    <xf numFmtId="0" fontId="0" fillId="3" borderId="1" xfId="0" applyFill="1" applyBorder="1" applyAlignment="1">
      <alignment horizontal="center"/>
    </xf>
    <xf numFmtId="0" fontId="0" fillId="2" borderId="2" xfId="0" applyFill="1" applyBorder="1"/>
    <xf numFmtId="0" fontId="0" fillId="2" borderId="3" xfId="0" applyFill="1" applyBorder="1"/>
    <xf numFmtId="0" fontId="0" fillId="4" borderId="1" xfId="0" applyFill="1" applyBorder="1" applyAlignment="1">
      <alignment horizontal="center"/>
    </xf>
    <xf numFmtId="0" fontId="3" fillId="5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</xdr:row>
      <xdr:rowOff>0</xdr:rowOff>
    </xdr:from>
    <xdr:to>
      <xdr:col>9</xdr:col>
      <xdr:colOff>399198</xdr:colOff>
      <xdr:row>26</xdr:row>
      <xdr:rowOff>104452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2105025"/>
          <a:ext cx="6819048" cy="2580952"/>
        </a:xfrm>
        <a:prstGeom prst="rect">
          <a:avLst/>
        </a:prstGeom>
      </xdr:spPr>
    </xdr:pic>
    <xdr:clientData/>
  </xdr:twoCellAnchor>
  <xdr:twoCellAnchor editAs="oneCell">
    <xdr:from>
      <xdr:col>10</xdr:col>
      <xdr:colOff>9525</xdr:colOff>
      <xdr:row>13</xdr:row>
      <xdr:rowOff>0</xdr:rowOff>
    </xdr:from>
    <xdr:to>
      <xdr:col>13</xdr:col>
      <xdr:colOff>247392</xdr:colOff>
      <xdr:row>31</xdr:row>
      <xdr:rowOff>94809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29475" y="2819400"/>
          <a:ext cx="2066667" cy="3523809"/>
        </a:xfrm>
        <a:prstGeom prst="rect">
          <a:avLst/>
        </a:prstGeom>
      </xdr:spPr>
    </xdr:pic>
    <xdr:clientData/>
  </xdr:twoCellAnchor>
  <xdr:twoCellAnchor editAs="oneCell">
    <xdr:from>
      <xdr:col>13</xdr:col>
      <xdr:colOff>114301</xdr:colOff>
      <xdr:row>0</xdr:row>
      <xdr:rowOff>28575</xdr:rowOff>
    </xdr:from>
    <xdr:to>
      <xdr:col>14</xdr:col>
      <xdr:colOff>552451</xdr:colOff>
      <xdr:row>4</xdr:row>
      <xdr:rowOff>114300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63051" y="28575"/>
          <a:ext cx="1047750" cy="1047750"/>
        </a:xfrm>
        <a:prstGeom prst="rect">
          <a:avLst/>
        </a:prstGeom>
      </xdr:spPr>
    </xdr:pic>
    <xdr:clientData/>
  </xdr:twoCellAnchor>
  <xdr:twoCellAnchor>
    <xdr:from>
      <xdr:col>4</xdr:col>
      <xdr:colOff>85725</xdr:colOff>
      <xdr:row>7</xdr:row>
      <xdr:rowOff>28574</xdr:rowOff>
    </xdr:from>
    <xdr:to>
      <xdr:col>12</xdr:col>
      <xdr:colOff>409575</xdr:colOff>
      <xdr:row>9</xdr:row>
      <xdr:rowOff>95249</xdr:rowOff>
    </xdr:to>
    <xdr:cxnSp macro="">
      <xdr:nvCxnSpPr>
        <xdr:cNvPr id="6" name="Elbow Connector 5"/>
        <xdr:cNvCxnSpPr/>
      </xdr:nvCxnSpPr>
      <xdr:spPr>
        <a:xfrm rot="10800000" flipV="1">
          <a:off x="3648075" y="1562099"/>
          <a:ext cx="5200650" cy="447675"/>
        </a:xfrm>
        <a:prstGeom prst="bentConnector3">
          <a:avLst>
            <a:gd name="adj1" fmla="val -183"/>
          </a:avLst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3"/>
  <sheetViews>
    <sheetView tabSelected="1" workbookViewId="0">
      <selection activeCell="D6" sqref="D6"/>
    </sheetView>
  </sheetViews>
  <sheetFormatPr defaultRowHeight="15" x14ac:dyDescent="0.25"/>
  <cols>
    <col min="1" max="1" width="2.85546875" customWidth="1"/>
    <col min="2" max="2" width="32.28515625" customWidth="1"/>
  </cols>
  <sheetData>
    <row r="2" spans="2:6" ht="30.75" customHeight="1" x14ac:dyDescent="0.4">
      <c r="B2" s="1" t="s">
        <v>0</v>
      </c>
    </row>
    <row r="3" spans="2:6" x14ac:dyDescent="0.25">
      <c r="B3" s="7" t="s">
        <v>10</v>
      </c>
    </row>
    <row r="4" spans="2:6" x14ac:dyDescent="0.25">
      <c r="B4" t="s">
        <v>8</v>
      </c>
    </row>
    <row r="6" spans="2:6" x14ac:dyDescent="0.25">
      <c r="B6" s="4" t="s">
        <v>5</v>
      </c>
      <c r="C6" s="5"/>
      <c r="D6" s="3">
        <v>390</v>
      </c>
      <c r="F6" t="str">
        <f>"De inhoud van de vloer in liter is ("&amp;D6&amp;" x "&amp;D7&amp;" x "&amp;D8&amp;")/1000 en dat is "&amp;(D6*D7*D8)/1000&amp;" liter"</f>
        <v>De inhoud van de vloer in liter is (390 x 280 x 7)/1000 en dat is 764,4 liter</v>
      </c>
    </row>
    <row r="7" spans="2:6" x14ac:dyDescent="0.25">
      <c r="B7" s="4" t="s">
        <v>6</v>
      </c>
      <c r="C7" s="5"/>
      <c r="D7" s="3">
        <v>280</v>
      </c>
      <c r="F7" t="str">
        <f>"Op basis van 12,5 liter per zak zijn dat dus "&amp;(D6*D7*D8)/1000&amp;" / 12,5 zakken of in een getal: "&amp;((D6*D7*D8)/1000)/12.5&amp;" zakken"</f>
        <v>Op basis van 12,5 liter per zak zijn dat dus 764,4 / 12,5 zakken of in een getal: 61,152 zakken</v>
      </c>
    </row>
    <row r="8" spans="2:6" x14ac:dyDescent="0.25">
      <c r="B8" s="4" t="s">
        <v>7</v>
      </c>
      <c r="C8" s="5"/>
      <c r="D8" s="3">
        <v>7</v>
      </c>
    </row>
    <row r="10" spans="2:6" x14ac:dyDescent="0.25">
      <c r="B10" s="4" t="s">
        <v>9</v>
      </c>
      <c r="C10" s="5"/>
      <c r="D10" s="6">
        <f>ROUNDUP(((D6*D7*D8)/1000)/12.5,0)</f>
        <v>62</v>
      </c>
    </row>
    <row r="12" spans="2:6" ht="26.25" x14ac:dyDescent="0.4">
      <c r="B12" s="1" t="s">
        <v>4</v>
      </c>
    </row>
    <row r="29" spans="2:2" x14ac:dyDescent="0.25">
      <c r="B29" t="s">
        <v>1</v>
      </c>
    </row>
    <row r="30" spans="2:2" x14ac:dyDescent="0.25">
      <c r="B30" t="s">
        <v>2</v>
      </c>
    </row>
    <row r="31" spans="2:2" x14ac:dyDescent="0.25">
      <c r="B31" t="str">
        <f>"Het aantal liters van de genoemde plaat is dus (100 x 100 x 5) / 1000 liter of in een getal uitgedrukt "&amp;(100*100*5)/1000&amp;" liter"</f>
        <v>Het aantal liters van de genoemde plaat is dus (100 x 100 x 5) / 1000 liter of in een getal uitgedrukt 50 liter</v>
      </c>
    </row>
    <row r="32" spans="2:2" x14ac:dyDescent="0.25">
      <c r="B32" t="s">
        <v>3</v>
      </c>
    </row>
    <row r="33" spans="2:2" x14ac:dyDescent="0.25">
      <c r="B33" s="2" t="str">
        <f>"1 zak levert dus 50/4 liter aangemaakt beton op en dat is dus "&amp;50/4&amp;" liter"</f>
        <v>1 zak levert dus 50/4 liter aangemaakt beton op en dat is dus 12,5 liter</v>
      </c>
    </row>
  </sheetData>
  <pageMargins left="0.7" right="0.7" top="0.75" bottom="0.75" header="0.3" footer="0.3"/>
  <pageSetup paperSize="9" orientation="portrait" copies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Berekening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2017-09-29T19:20:10Z</dcterms:modified>
</cp:coreProperties>
</file>